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ac4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F30" i="1"/>
  <c r="G19" i="1"/>
  <c r="F18" i="1"/>
  <c r="C18" i="1"/>
  <c r="G18" i="1" s="1"/>
  <c r="F17" i="1"/>
  <c r="C17" i="1"/>
  <c r="C16" i="1"/>
  <c r="C15" i="1"/>
  <c r="G15" i="1" s="1"/>
  <c r="C14" i="1"/>
  <c r="F16" i="1"/>
  <c r="F15" i="1"/>
  <c r="G16" i="1" l="1"/>
  <c r="G17" i="1"/>
</calcChain>
</file>

<file path=xl/sharedStrings.xml><?xml version="1.0" encoding="utf-8"?>
<sst xmlns="http://schemas.openxmlformats.org/spreadsheetml/2006/main" count="58" uniqueCount="34">
  <si>
    <t>Rubro 1</t>
  </si>
  <si>
    <t>Rubro 2</t>
  </si>
  <si>
    <t>ITEM</t>
  </si>
  <si>
    <t>MES</t>
  </si>
  <si>
    <t>ANIO</t>
  </si>
  <si>
    <t>VALOR</t>
  </si>
  <si>
    <t>SALDO</t>
  </si>
  <si>
    <t>FECHA</t>
  </si>
  <si>
    <t>Fecha Proceso Calculo Intereses</t>
  </si>
  <si>
    <t>DIAS MORA</t>
  </si>
  <si>
    <t>Interes definido</t>
  </si>
  <si>
    <t>Dias Gracias</t>
  </si>
  <si>
    <t>DIAS GRACIA</t>
  </si>
  <si>
    <t xml:space="preserve"> </t>
  </si>
  <si>
    <t>DIAS CALCULO</t>
  </si>
  <si>
    <t>N/A</t>
  </si>
  <si>
    <t>Valor</t>
  </si>
  <si>
    <t xml:space="preserve">  </t>
  </si>
  <si>
    <t>Descripcion</t>
  </si>
  <si>
    <t>Cuota mensual</t>
  </si>
  <si>
    <t>Cuota especial arreglo XXXXX</t>
  </si>
  <si>
    <t>Suma</t>
  </si>
  <si>
    <t>Promedio</t>
  </si>
  <si>
    <t>Total</t>
  </si>
  <si>
    <t>Cuenta</t>
  </si>
  <si>
    <t xml:space="preserve">Rubro 2 </t>
  </si>
  <si>
    <t>Rubro 3</t>
  </si>
  <si>
    <t>Ejecucion del proceso Intereses</t>
  </si>
  <si>
    <t>Ejecucion carga normal de los rubros mensuales</t>
  </si>
  <si>
    <t>Procesos anteriores</t>
  </si>
  <si>
    <t xml:space="preserve">Asumiendo que el administrador ejecuta los procesos normales correspondientes al mes de Mayo tendriamos : </t>
  </si>
  <si>
    <t>1.- Ejecucion de proceso de intereses   Rubro 3</t>
  </si>
  <si>
    <t>2.- Ejecucion del rubro de la alicuota mensual normal Rubro 2</t>
  </si>
  <si>
    <t>En el ejemplo se asume que el condomino al mes de mayo no ha realizado ningun abono.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</si>
</sst>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14" fontId="0" fillId="0" borderId="3" xfId="0" applyNumberFormat="1" applyBorder="1"/>
    <xf numFmtId="0" fontId="0" fillId="0" borderId="4" xfId="0" applyBorder="1"/>
    <xf numFmtId="0" fontId="1" fillId="2" borderId="5" xfId="0" applyFont="1" applyFill="1" applyBorder="1"/>
    <xf numFmtId="14" fontId="1" fillId="2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abSelected="1" topLeftCell="A10" workbookViewId="0">
      <selection activeCell="A33" sqref="A33"/>
    </sheetView>
  </sheetViews>
  <sheetFormatPr baseColWidth="10" defaultRowHeight="15" x14ac:dyDescent="0.25"/>
  <cols>
    <col min="1" max="1" width="43.85546875" bestFit="1" customWidth="1"/>
    <col min="3" max="3" width="12.28515625" customWidth="1"/>
    <col min="7" max="7" width="11.85546875" bestFit="1" customWidth="1"/>
  </cols>
  <sheetData>
    <row r="2" spans="1:7" x14ac:dyDescent="0.25">
      <c r="A2" t="s">
        <v>18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</row>
    <row r="3" spans="1:7" x14ac:dyDescent="0.25">
      <c r="A3" t="s">
        <v>19</v>
      </c>
      <c r="B3" t="s">
        <v>0</v>
      </c>
      <c r="C3">
        <v>1</v>
      </c>
      <c r="D3">
        <v>2020</v>
      </c>
      <c r="E3">
        <v>150</v>
      </c>
      <c r="F3">
        <v>0</v>
      </c>
      <c r="G3" s="1">
        <v>43831</v>
      </c>
    </row>
    <row r="4" spans="1:7" x14ac:dyDescent="0.25">
      <c r="A4" t="s">
        <v>20</v>
      </c>
      <c r="B4" t="s">
        <v>1</v>
      </c>
      <c r="C4">
        <v>1</v>
      </c>
      <c r="D4">
        <v>2020</v>
      </c>
      <c r="E4">
        <v>700</v>
      </c>
      <c r="F4">
        <v>245</v>
      </c>
      <c r="G4" s="1">
        <v>43831</v>
      </c>
    </row>
    <row r="5" spans="1:7" x14ac:dyDescent="0.25">
      <c r="A5" t="s">
        <v>19</v>
      </c>
      <c r="B5" t="s">
        <v>1</v>
      </c>
      <c r="C5">
        <v>2</v>
      </c>
      <c r="D5">
        <v>2020</v>
      </c>
      <c r="E5">
        <v>150</v>
      </c>
      <c r="F5">
        <v>150</v>
      </c>
      <c r="G5" s="1">
        <v>43832</v>
      </c>
    </row>
    <row r="6" spans="1:7" x14ac:dyDescent="0.25">
      <c r="A6" t="s">
        <v>19</v>
      </c>
      <c r="B6" t="s">
        <v>1</v>
      </c>
      <c r="C6">
        <v>3</v>
      </c>
      <c r="D6">
        <v>2020</v>
      </c>
      <c r="E6">
        <v>150</v>
      </c>
      <c r="F6">
        <v>50</v>
      </c>
      <c r="G6" s="1">
        <v>43833</v>
      </c>
    </row>
    <row r="7" spans="1:7" x14ac:dyDescent="0.25">
      <c r="A7" t="s">
        <v>19</v>
      </c>
      <c r="B7" t="s">
        <v>1</v>
      </c>
      <c r="C7">
        <v>4</v>
      </c>
      <c r="D7">
        <v>2020</v>
      </c>
      <c r="E7">
        <v>150</v>
      </c>
      <c r="F7">
        <v>50</v>
      </c>
      <c r="G7" s="1">
        <v>43834</v>
      </c>
    </row>
    <row r="9" spans="1:7" x14ac:dyDescent="0.25">
      <c r="A9" t="s">
        <v>8</v>
      </c>
      <c r="D9" s="1">
        <v>43835</v>
      </c>
    </row>
    <row r="10" spans="1:7" x14ac:dyDescent="0.25">
      <c r="A10" t="s">
        <v>10</v>
      </c>
      <c r="D10">
        <v>1.05</v>
      </c>
    </row>
    <row r="11" spans="1:7" x14ac:dyDescent="0.25">
      <c r="A11" t="s">
        <v>11</v>
      </c>
      <c r="D11">
        <v>30</v>
      </c>
    </row>
    <row r="13" spans="1:7" x14ac:dyDescent="0.25">
      <c r="B13" t="s">
        <v>2</v>
      </c>
      <c r="C13" t="s">
        <v>6</v>
      </c>
      <c r="D13" t="s">
        <v>9</v>
      </c>
      <c r="E13" t="s">
        <v>12</v>
      </c>
      <c r="F13" t="s">
        <v>14</v>
      </c>
      <c r="G13" t="s">
        <v>16</v>
      </c>
    </row>
    <row r="14" spans="1:7" x14ac:dyDescent="0.25">
      <c r="B14" t="s">
        <v>0</v>
      </c>
      <c r="C14">
        <f>F3</f>
        <v>0</v>
      </c>
      <c r="D14">
        <v>120</v>
      </c>
      <c r="E14">
        <v>30</v>
      </c>
      <c r="F14">
        <v>0</v>
      </c>
      <c r="G14" t="s">
        <v>15</v>
      </c>
    </row>
    <row r="15" spans="1:7" x14ac:dyDescent="0.25">
      <c r="B15" t="s">
        <v>1</v>
      </c>
      <c r="C15">
        <f>F4</f>
        <v>245</v>
      </c>
      <c r="D15">
        <v>120</v>
      </c>
      <c r="E15">
        <v>30</v>
      </c>
      <c r="F15">
        <f t="shared" ref="F15:F16" si="0">D15-E15</f>
        <v>90</v>
      </c>
      <c r="G15">
        <f t="shared" ref="G15:G16" si="1">C15*F15*$D$10/30/100</f>
        <v>7.7175000000000002</v>
      </c>
    </row>
    <row r="16" spans="1:7" x14ac:dyDescent="0.25">
      <c r="B16" t="s">
        <v>1</v>
      </c>
      <c r="C16">
        <f>F5</f>
        <v>150</v>
      </c>
      <c r="D16">
        <v>90</v>
      </c>
      <c r="E16">
        <v>30</v>
      </c>
      <c r="F16">
        <f t="shared" si="0"/>
        <v>60</v>
      </c>
      <c r="G16">
        <f t="shared" si="1"/>
        <v>3.15</v>
      </c>
    </row>
    <row r="17" spans="1:7" x14ac:dyDescent="0.25">
      <c r="B17" t="s">
        <v>1</v>
      </c>
      <c r="C17">
        <f>F6</f>
        <v>50</v>
      </c>
      <c r="D17">
        <v>60</v>
      </c>
      <c r="E17">
        <v>30</v>
      </c>
      <c r="F17">
        <f t="shared" ref="F17:F18" si="2">D17-E17</f>
        <v>30</v>
      </c>
      <c r="G17">
        <f t="shared" ref="G17:G18" si="3">C17*F17*$D$10/30/100</f>
        <v>0.52500000000000002</v>
      </c>
    </row>
    <row r="18" spans="1:7" x14ac:dyDescent="0.25">
      <c r="B18" t="s">
        <v>1</v>
      </c>
      <c r="C18">
        <f>F7</f>
        <v>50</v>
      </c>
      <c r="D18">
        <v>30</v>
      </c>
      <c r="E18">
        <v>30</v>
      </c>
      <c r="F18">
        <f t="shared" si="2"/>
        <v>0</v>
      </c>
      <c r="G18">
        <f t="shared" si="3"/>
        <v>0</v>
      </c>
    </row>
    <row r="19" spans="1:7" x14ac:dyDescent="0.25">
      <c r="G19">
        <f>ROUND(SUM(G15:G18),2)</f>
        <v>11.39</v>
      </c>
    </row>
    <row r="20" spans="1:7" x14ac:dyDescent="0.25">
      <c r="A20" t="s">
        <v>30</v>
      </c>
    </row>
    <row r="21" spans="1:7" x14ac:dyDescent="0.25">
      <c r="A21" t="s">
        <v>31</v>
      </c>
      <c r="B21" t="s">
        <v>17</v>
      </c>
      <c r="C21" t="s">
        <v>13</v>
      </c>
      <c r="D21" t="s">
        <v>13</v>
      </c>
      <c r="E21" t="s">
        <v>13</v>
      </c>
    </row>
    <row r="22" spans="1:7" x14ac:dyDescent="0.25">
      <c r="A22" t="s">
        <v>32</v>
      </c>
    </row>
    <row r="24" spans="1:7" x14ac:dyDescent="0.25">
      <c r="A24" t="s">
        <v>29</v>
      </c>
      <c r="B24" t="s">
        <v>0</v>
      </c>
      <c r="C24">
        <v>1</v>
      </c>
      <c r="D24">
        <v>2020</v>
      </c>
      <c r="E24">
        <v>150</v>
      </c>
      <c r="F24">
        <v>0</v>
      </c>
      <c r="G24" s="1">
        <v>43831</v>
      </c>
    </row>
    <row r="25" spans="1:7" x14ac:dyDescent="0.25">
      <c r="A25" t="s">
        <v>29</v>
      </c>
      <c r="B25" t="s">
        <v>1</v>
      </c>
      <c r="C25">
        <v>1</v>
      </c>
      <c r="D25">
        <v>2020</v>
      </c>
      <c r="E25">
        <v>700</v>
      </c>
      <c r="F25">
        <v>245</v>
      </c>
      <c r="G25" s="1">
        <v>43831</v>
      </c>
    </row>
    <row r="26" spans="1:7" x14ac:dyDescent="0.25">
      <c r="A26" t="s">
        <v>29</v>
      </c>
      <c r="B26" t="s">
        <v>1</v>
      </c>
      <c r="C26">
        <v>2</v>
      </c>
      <c r="D26">
        <v>2020</v>
      </c>
      <c r="E26">
        <v>150</v>
      </c>
      <c r="F26">
        <v>150</v>
      </c>
      <c r="G26" s="1">
        <v>43832</v>
      </c>
    </row>
    <row r="27" spans="1:7" x14ac:dyDescent="0.25">
      <c r="A27" t="s">
        <v>29</v>
      </c>
      <c r="B27" t="s">
        <v>1</v>
      </c>
      <c r="C27">
        <v>3</v>
      </c>
      <c r="D27">
        <v>2020</v>
      </c>
      <c r="E27">
        <v>150</v>
      </c>
      <c r="F27">
        <v>50</v>
      </c>
      <c r="G27" s="1">
        <v>43833</v>
      </c>
    </row>
    <row r="28" spans="1:7" ht="15.75" thickBot="1" x14ac:dyDescent="0.3">
      <c r="A28" t="s">
        <v>29</v>
      </c>
      <c r="B28" t="s">
        <v>1</v>
      </c>
      <c r="C28">
        <v>4</v>
      </c>
      <c r="D28">
        <v>2020</v>
      </c>
      <c r="E28">
        <v>150</v>
      </c>
      <c r="F28">
        <v>50</v>
      </c>
      <c r="G28" s="1">
        <v>43834</v>
      </c>
    </row>
    <row r="29" spans="1:7" x14ac:dyDescent="0.25">
      <c r="A29" s="2" t="s">
        <v>28</v>
      </c>
      <c r="B29" s="3" t="s">
        <v>25</v>
      </c>
      <c r="C29" s="3">
        <v>5</v>
      </c>
      <c r="D29" s="3">
        <v>2020</v>
      </c>
      <c r="E29" s="3">
        <v>150</v>
      </c>
      <c r="F29" s="3">
        <v>150</v>
      </c>
      <c r="G29" s="4">
        <v>43835</v>
      </c>
    </row>
    <row r="30" spans="1:7" ht="15.75" thickBot="1" x14ac:dyDescent="0.3">
      <c r="A30" s="5" t="s">
        <v>27</v>
      </c>
      <c r="B30" s="6" t="s">
        <v>26</v>
      </c>
      <c r="C30" s="6">
        <v>5</v>
      </c>
      <c r="D30" s="6">
        <v>2020</v>
      </c>
      <c r="E30" s="6">
        <f>F30</f>
        <v>11.39</v>
      </c>
      <c r="F30" s="6">
        <f>G19</f>
        <v>11.39</v>
      </c>
      <c r="G30" s="7">
        <v>43835</v>
      </c>
    </row>
    <row r="32" spans="1:7" x14ac:dyDescent="0.25">
      <c r="A3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kikemc</dc:creator>
  <cp:lastModifiedBy>kikemc</cp:lastModifiedBy>
  <dcterms:created xsi:type="dcterms:W3CDTF">2020-05-21T04:06:42Z</dcterms:created>
  <dcterms:modified xsi:type="dcterms:W3CDTF">2020-05-21T04:37:47Z</dcterms:modified>
</cp:coreProperties>
</file>